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4\1ER TRIM 24\PAG MPIO 1ER TRIM 24\DISCIPLINA FINANCIERA\"/>
    </mc:Choice>
  </mc:AlternateContent>
  <bookViews>
    <workbookView xWindow="0" yWindow="0" windowWidth="23040" windowHeight="7632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F36" i="1" s="1"/>
  <c r="E26" i="1"/>
  <c r="D26" i="1"/>
  <c r="C26" i="1"/>
  <c r="B26" i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9" i="1"/>
  <c r="E9" i="1"/>
  <c r="E36" i="1" s="1"/>
  <c r="C9" i="1"/>
  <c r="C36" i="1" s="1"/>
  <c r="B9" i="1"/>
  <c r="B36" i="1" s="1"/>
  <c r="A5" i="1"/>
  <c r="A2" i="1"/>
  <c r="G9" i="1" l="1"/>
  <c r="G36" i="1"/>
  <c r="D9" i="1"/>
  <c r="D36" i="1" s="1"/>
</calcChain>
</file>

<file path=xl/sharedStrings.xml><?xml version="1.0" encoding="utf-8"?>
<sst xmlns="http://schemas.openxmlformats.org/spreadsheetml/2006/main" count="39" uniqueCount="38">
  <si>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</si>
  <si>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</si>
  <si>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</si>
  <si>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</si>
  <si>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</si>
  <si>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</si>
  <si>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</si>
  <si>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</si>
  <si>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</si>
  <si>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</si>
  <si>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</si>
  <si>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</si>
  <si>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</si>
  <si>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31120M46D010000 DIRECCION</t>
  </si>
  <si>
    <t>31120M46D020000 ADMINISTRACION</t>
  </si>
  <si>
    <t>31120M46D030000 MEDICA</t>
  </si>
  <si>
    <t>31120M46D040000 ADULTOS MAYORES</t>
  </si>
  <si>
    <t>31120M46D050000 USOS MULTIPLES</t>
  </si>
  <si>
    <t>31120M46D070000 ALIMENTARIO</t>
  </si>
  <si>
    <t>31120M46D080000 PREESCOLAR</t>
  </si>
  <si>
    <t>31120M46D090000 CEMAIV</t>
  </si>
  <si>
    <t>31120M46D100000 CADI</t>
  </si>
  <si>
    <t>31120M46D110000 RED MOVIL</t>
  </si>
  <si>
    <t>31120M46D120000 TRABAJO SOCIAL</t>
  </si>
  <si>
    <t>31120M46D130000 RECURSOS HUMANOS</t>
  </si>
  <si>
    <t>31120M46D140000 COMUNICACION SOCIAL</t>
  </si>
  <si>
    <t>31120M46D150000 DEPTO ATN A NIÑAS, NIÑOS Y ADOLESCENTES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</si>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</sst>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>
      <alignment vertical="center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2/OneDrive/Escritorio/CUENTA%20PUBLICA/2024/1ER%20TRIM%2024/0361_IDF_MYUR_DIF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SISTEMA PARA DEL DESARROLLO INTEGRAL DE LA FAMILIA DEL MUNICIPIO DE YURIRIA, GTO. </v>
          </cell>
        </row>
      </sheetData>
      <sheetData sheetId="1"/>
      <sheetData sheetId="2">
        <row r="4">
          <cell r="A4" t="str">
            <v>Del 1 de Enero al 31 de Marzo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workbookViewId="0">
      <selection sqref="A1:XFD1048576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3">
      <c r="A2" s="4" t="str">
        <f>'[1]Formato 1'!A2</f>
        <v xml:space="preserve">SISTEMA PARA DEL DESARROLLO INTEGRAL DE LA FAMILIA DEL MUNICIPIO DE YURIRIA, GTO. </v>
      </c>
      <c r="B2" s="5"/>
      <c r="C2" s="5"/>
      <c r="D2" s="5"/>
      <c r="E2" s="5"/>
      <c r="F2" s="5"/>
      <c r="G2" s="6"/>
    </row>
    <row r="3" spans="1:7" ht="15" customHeight="1" x14ac:dyDescent="0.3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3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3">
      <c r="A5" s="7" t="str">
        <f>'[1]Formato 3'!A4</f>
        <v>Del 1 de Enero al 31 de Marzo de 2024 (b)</v>
      </c>
      <c r="B5" s="8"/>
      <c r="C5" s="8"/>
      <c r="D5" s="8"/>
      <c r="E5" s="8"/>
      <c r="F5" s="8"/>
      <c r="G5" s="9"/>
    </row>
    <row r="6" spans="1:7" x14ac:dyDescent="0.3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3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28.8" x14ac:dyDescent="0.3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3">
      <c r="A9" s="20" t="s">
        <v>12</v>
      </c>
      <c r="B9" s="21">
        <f>SUM(B11:B24)</f>
        <v>12701129.449999997</v>
      </c>
      <c r="C9" s="21">
        <f t="shared" ref="C9:G9" si="0">SUM(C11:C24)</f>
        <v>1200635.3</v>
      </c>
      <c r="D9" s="21">
        <f t="shared" si="0"/>
        <v>13901764.749999998</v>
      </c>
      <c r="E9" s="21">
        <f t="shared" si="0"/>
        <v>2460683.6199999996</v>
      </c>
      <c r="F9" s="21">
        <f t="shared" si="0"/>
        <v>2460683.6199999996</v>
      </c>
      <c r="G9" s="21">
        <f t="shared" si="0"/>
        <v>11441081.130000001</v>
      </c>
    </row>
    <row r="10" spans="1:7" ht="15.75" customHeight="1" x14ac:dyDescent="0.3">
      <c r="A10" s="22"/>
      <c r="B10" s="23"/>
      <c r="C10" s="23"/>
      <c r="D10" s="23"/>
      <c r="E10" s="23"/>
      <c r="F10" s="23"/>
      <c r="G10" s="23"/>
    </row>
    <row r="11" spans="1:7" ht="15.75" customHeight="1" x14ac:dyDescent="0.3">
      <c r="A11" s="24" t="s">
        <v>13</v>
      </c>
      <c r="B11" s="25">
        <v>1929186.18</v>
      </c>
      <c r="C11" s="25">
        <v>769096.9</v>
      </c>
      <c r="D11" s="26">
        <f>B11+C11</f>
        <v>2698283.08</v>
      </c>
      <c r="E11" s="25">
        <v>449993</v>
      </c>
      <c r="F11" s="25">
        <v>449993</v>
      </c>
      <c r="G11" s="26">
        <f>D11-E11</f>
        <v>2248290.08</v>
      </c>
    </row>
    <row r="12" spans="1:7" ht="15.75" customHeight="1" x14ac:dyDescent="0.3">
      <c r="A12" s="24" t="s">
        <v>14</v>
      </c>
      <c r="B12" s="25">
        <v>1413842.54</v>
      </c>
      <c r="C12" s="25">
        <v>397625.84</v>
      </c>
      <c r="D12" s="26">
        <f t="shared" ref="D12:D24" si="1">B12+C12</f>
        <v>1811468.3800000001</v>
      </c>
      <c r="E12" s="25">
        <v>345797.63</v>
      </c>
      <c r="F12" s="25">
        <v>345797.63</v>
      </c>
      <c r="G12" s="26">
        <f t="shared" ref="G12:G24" si="2">D12-E12</f>
        <v>1465670.75</v>
      </c>
    </row>
    <row r="13" spans="1:7" ht="15.75" customHeight="1" x14ac:dyDescent="0.3">
      <c r="A13" s="24" t="s">
        <v>15</v>
      </c>
      <c r="B13" s="25">
        <v>813538.74</v>
      </c>
      <c r="C13" s="25">
        <v>0</v>
      </c>
      <c r="D13" s="26">
        <f t="shared" si="1"/>
        <v>813538.74</v>
      </c>
      <c r="E13" s="25">
        <v>167808.65</v>
      </c>
      <c r="F13" s="25">
        <v>167808.65</v>
      </c>
      <c r="G13" s="26">
        <f t="shared" si="2"/>
        <v>645730.09</v>
      </c>
    </row>
    <row r="14" spans="1:7" ht="15.75" customHeight="1" x14ac:dyDescent="0.3">
      <c r="A14" s="24" t="s">
        <v>16</v>
      </c>
      <c r="B14" s="25">
        <v>817669.48</v>
      </c>
      <c r="C14" s="25">
        <v>0</v>
      </c>
      <c r="D14" s="26">
        <f t="shared" si="1"/>
        <v>817669.48</v>
      </c>
      <c r="E14" s="25">
        <v>174358.82</v>
      </c>
      <c r="F14" s="25">
        <v>174358.82</v>
      </c>
      <c r="G14" s="26">
        <f t="shared" si="2"/>
        <v>643310.65999999992</v>
      </c>
    </row>
    <row r="15" spans="1:7" ht="15.75" customHeight="1" x14ac:dyDescent="0.3">
      <c r="A15" s="24" t="s">
        <v>17</v>
      </c>
      <c r="B15" s="25">
        <v>1186319.8500000001</v>
      </c>
      <c r="C15" s="25">
        <v>0</v>
      </c>
      <c r="D15" s="26">
        <f t="shared" si="1"/>
        <v>1186319.8500000001</v>
      </c>
      <c r="E15" s="25">
        <v>210058.51</v>
      </c>
      <c r="F15" s="25">
        <v>210058.51</v>
      </c>
      <c r="G15" s="26">
        <f t="shared" si="2"/>
        <v>976261.34000000008</v>
      </c>
    </row>
    <row r="16" spans="1:7" ht="15.75" customHeight="1" x14ac:dyDescent="0.3">
      <c r="A16" s="24" t="s">
        <v>18</v>
      </c>
      <c r="B16" s="25">
        <v>630387.26</v>
      </c>
      <c r="C16" s="25">
        <v>50000</v>
      </c>
      <c r="D16" s="26">
        <f t="shared" si="1"/>
        <v>680387.26</v>
      </c>
      <c r="E16" s="25">
        <v>60189.7</v>
      </c>
      <c r="F16" s="25">
        <v>60189.7</v>
      </c>
      <c r="G16" s="26">
        <f t="shared" si="2"/>
        <v>620197.56000000006</v>
      </c>
    </row>
    <row r="17" spans="1:7" ht="15.75" customHeight="1" x14ac:dyDescent="0.3">
      <c r="A17" s="24" t="s">
        <v>19</v>
      </c>
      <c r="B17" s="25">
        <v>1309114.8899999999</v>
      </c>
      <c r="C17" s="25">
        <v>-56312.47</v>
      </c>
      <c r="D17" s="26">
        <f t="shared" si="1"/>
        <v>1252802.42</v>
      </c>
      <c r="E17" s="25">
        <v>239320.37</v>
      </c>
      <c r="F17" s="25">
        <v>239320.37</v>
      </c>
      <c r="G17" s="26">
        <f t="shared" si="2"/>
        <v>1013482.0499999999</v>
      </c>
    </row>
    <row r="18" spans="1:7" ht="15.75" customHeight="1" x14ac:dyDescent="0.3">
      <c r="A18" s="24" t="s">
        <v>20</v>
      </c>
      <c r="B18" s="25">
        <v>777571.86</v>
      </c>
      <c r="C18" s="25">
        <v>-26428.17</v>
      </c>
      <c r="D18" s="26">
        <f t="shared" si="1"/>
        <v>751143.69</v>
      </c>
      <c r="E18" s="25">
        <v>92621.15</v>
      </c>
      <c r="F18" s="25">
        <v>92621.15</v>
      </c>
      <c r="G18" s="26">
        <f t="shared" si="2"/>
        <v>658522.53999999992</v>
      </c>
    </row>
    <row r="19" spans="1:7" x14ac:dyDescent="0.3">
      <c r="A19" s="27" t="s">
        <v>21</v>
      </c>
      <c r="B19" s="25">
        <v>2668452.19</v>
      </c>
      <c r="C19" s="25">
        <v>49596.7</v>
      </c>
      <c r="D19" s="26">
        <f t="shared" si="1"/>
        <v>2718048.89</v>
      </c>
      <c r="E19" s="25">
        <v>490641.4</v>
      </c>
      <c r="F19" s="25">
        <v>490641.4</v>
      </c>
      <c r="G19" s="26">
        <f t="shared" si="2"/>
        <v>2227407.4900000002</v>
      </c>
    </row>
    <row r="20" spans="1:7" x14ac:dyDescent="0.3">
      <c r="A20" s="27" t="s">
        <v>22</v>
      </c>
      <c r="B20" s="25">
        <v>260753.18</v>
      </c>
      <c r="C20" s="25">
        <v>0</v>
      </c>
      <c r="D20" s="26">
        <f t="shared" si="1"/>
        <v>260753.18</v>
      </c>
      <c r="E20" s="25">
        <v>49721.94</v>
      </c>
      <c r="F20" s="25">
        <v>49721.94</v>
      </c>
      <c r="G20" s="26">
        <f t="shared" si="2"/>
        <v>211031.24</v>
      </c>
    </row>
    <row r="21" spans="1:7" x14ac:dyDescent="0.3">
      <c r="A21" s="27" t="s">
        <v>23</v>
      </c>
      <c r="B21" s="25">
        <v>472665.51</v>
      </c>
      <c r="C21" s="25">
        <v>17056.5</v>
      </c>
      <c r="D21" s="26">
        <f t="shared" si="1"/>
        <v>489722.01</v>
      </c>
      <c r="E21" s="25">
        <v>107167.88</v>
      </c>
      <c r="F21" s="25">
        <v>107167.88</v>
      </c>
      <c r="G21" s="26">
        <f t="shared" si="2"/>
        <v>382554.13</v>
      </c>
    </row>
    <row r="22" spans="1:7" x14ac:dyDescent="0.3">
      <c r="A22" s="27" t="s">
        <v>24</v>
      </c>
      <c r="B22" s="25">
        <v>180947.53</v>
      </c>
      <c r="C22" s="25">
        <v>0</v>
      </c>
      <c r="D22" s="26">
        <f t="shared" si="1"/>
        <v>180947.53</v>
      </c>
      <c r="E22" s="25">
        <v>38615.519999999997</v>
      </c>
      <c r="F22" s="25">
        <v>38615.519999999997</v>
      </c>
      <c r="G22" s="26">
        <f t="shared" si="2"/>
        <v>142332.01</v>
      </c>
    </row>
    <row r="23" spans="1:7" x14ac:dyDescent="0.3">
      <c r="A23" s="27" t="s">
        <v>25</v>
      </c>
      <c r="B23" s="25">
        <v>25000</v>
      </c>
      <c r="C23" s="25">
        <v>0</v>
      </c>
      <c r="D23" s="26">
        <f t="shared" si="1"/>
        <v>25000</v>
      </c>
      <c r="E23" s="25">
        <v>0</v>
      </c>
      <c r="F23" s="25">
        <v>0</v>
      </c>
      <c r="G23" s="26">
        <f t="shared" si="2"/>
        <v>25000</v>
      </c>
    </row>
    <row r="24" spans="1:7" x14ac:dyDescent="0.3">
      <c r="A24" s="27" t="s">
        <v>26</v>
      </c>
      <c r="B24" s="25">
        <v>215680.24</v>
      </c>
      <c r="C24" s="25">
        <v>0</v>
      </c>
      <c r="D24" s="26">
        <f t="shared" si="1"/>
        <v>215680.24</v>
      </c>
      <c r="E24" s="25">
        <v>34389.050000000003</v>
      </c>
      <c r="F24" s="25">
        <v>34389.050000000003</v>
      </c>
      <c r="G24" s="26">
        <f t="shared" si="2"/>
        <v>181291.19</v>
      </c>
    </row>
    <row r="25" spans="1:7" x14ac:dyDescent="0.3">
      <c r="A25" s="28" t="s">
        <v>27</v>
      </c>
      <c r="B25" s="29"/>
      <c r="C25" s="29"/>
      <c r="D25" s="29"/>
      <c r="E25" s="29"/>
      <c r="F25" s="29"/>
      <c r="G25" s="29"/>
    </row>
    <row r="26" spans="1:7" x14ac:dyDescent="0.3">
      <c r="A26" s="22" t="s">
        <v>28</v>
      </c>
      <c r="B26" s="23">
        <f>SUM(B27:B34)</f>
        <v>0</v>
      </c>
      <c r="C26" s="23">
        <f t="shared" ref="C26:G26" si="3">SUM(C27:C34)</f>
        <v>0</v>
      </c>
      <c r="D26" s="23">
        <f t="shared" si="3"/>
        <v>0</v>
      </c>
      <c r="E26" s="23">
        <f t="shared" si="3"/>
        <v>0</v>
      </c>
      <c r="F26" s="23">
        <f t="shared" si="3"/>
        <v>0</v>
      </c>
      <c r="G26" s="23">
        <f t="shared" si="3"/>
        <v>0</v>
      </c>
    </row>
    <row r="27" spans="1:7" x14ac:dyDescent="0.3">
      <c r="A27" s="30" t="s">
        <v>29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3">
      <c r="A28" s="30" t="s">
        <v>30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x14ac:dyDescent="0.3">
      <c r="A29" s="30" t="s">
        <v>31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3">
      <c r="A30" s="30" t="s">
        <v>32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3">
      <c r="A31" s="30" t="s">
        <v>33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x14ac:dyDescent="0.3">
      <c r="A32" s="30" t="s">
        <v>34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x14ac:dyDescent="0.3">
      <c r="A33" s="30" t="s">
        <v>35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x14ac:dyDescent="0.3">
      <c r="A34" s="30" t="s">
        <v>36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x14ac:dyDescent="0.3">
      <c r="A35" s="28" t="s">
        <v>27</v>
      </c>
      <c r="B35" s="29"/>
      <c r="C35" s="29"/>
      <c r="D35" s="29"/>
      <c r="E35" s="29"/>
      <c r="F35" s="29"/>
      <c r="G35" s="29"/>
    </row>
    <row r="36" spans="1:7" x14ac:dyDescent="0.3">
      <c r="A36" s="22" t="s">
        <v>37</v>
      </c>
      <c r="B36" s="23">
        <f t="shared" ref="B36:G36" si="4">SUM(B26,B9)</f>
        <v>12701129.449999997</v>
      </c>
      <c r="C36" s="23">
        <f t="shared" si="4"/>
        <v>1200635.3</v>
      </c>
      <c r="D36" s="23">
        <f t="shared" si="4"/>
        <v>13901764.749999998</v>
      </c>
      <c r="E36" s="23">
        <f t="shared" si="4"/>
        <v>2460683.6199999996</v>
      </c>
      <c r="F36" s="23">
        <f t="shared" si="4"/>
        <v>2460683.6199999996</v>
      </c>
      <c r="G36" s="23">
        <f t="shared" si="4"/>
        <v>11441081.130000001</v>
      </c>
    </row>
    <row r="37" spans="1:7" x14ac:dyDescent="0.3">
      <c r="A37" s="32"/>
      <c r="B37" s="32"/>
      <c r="C37" s="32"/>
      <c r="D37" s="32"/>
      <c r="E37" s="32"/>
      <c r="F37" s="32"/>
      <c r="G37" s="3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25:G26 B35:G36 B9:G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</dc:creator>
  <cp:lastModifiedBy>Claudia R</cp:lastModifiedBy>
  <cp:lastPrinted>2024-05-02T16:40:29Z</cp:lastPrinted>
  <dcterms:created xsi:type="dcterms:W3CDTF">2024-05-02T16:40:21Z</dcterms:created>
  <dcterms:modified xsi:type="dcterms:W3CDTF">2024-05-02T16:40:36Z</dcterms:modified>
</cp:coreProperties>
</file>